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<sst xmlns="http://schemas.openxmlformats.org/spreadsheetml/2006/main" count="31" uniqueCount="31">
  <si>
    <t>Split Between</t>
  </si>
  <si>
    <t>Accounts</t>
  </si>
  <si>
    <t>Plant Fixed</t>
  </si>
  <si>
    <t>Plant Variable</t>
  </si>
  <si>
    <t>Toronto-1</t>
  </si>
  <si>
    <t>Toronto-2</t>
  </si>
  <si>
    <t>Montreal</t>
  </si>
  <si>
    <t>Calgary</t>
  </si>
  <si>
    <t>Windsor</t>
  </si>
  <si>
    <t>Purchased Products</t>
  </si>
  <si>
    <t>Direct Labor-hourly</t>
  </si>
  <si>
    <t>Maintenance- hourly</t>
  </si>
  <si>
    <t>Indirect Labor- hourly</t>
  </si>
  <si>
    <t>Shift Management</t>
  </si>
  <si>
    <t>Plant Management</t>
  </si>
  <si>
    <t>IT Department</t>
  </si>
  <si>
    <t>Purchased Consumables</t>
  </si>
  <si>
    <t>Electricity</t>
  </si>
  <si>
    <t>Water</t>
  </si>
  <si>
    <t>Contract Maintenance</t>
  </si>
  <si>
    <t>Plant Upkeep</t>
  </si>
  <si>
    <t>Insurance</t>
  </si>
  <si>
    <t>Outbound Freight</t>
  </si>
  <si>
    <t>Misc</t>
  </si>
  <si>
    <t>Total spend:</t>
  </si>
  <si>
    <t>Total Units Produced</t>
  </si>
  <si>
    <t>Spend Per Plant for Fiscal Year</t>
  </si>
  <si>
    <t>The Accounts columns shows the categories of expenses for each plant</t>
  </si>
  <si>
    <t>The "Split Between" columns show how to split the costs between fixed and variable</t>
  </si>
  <si>
    <t>The "Spend Per Plant…" columns show the costs from the accounting ledgers for each of the five plants</t>
  </si>
  <si>
    <t>At the bottom, you can see the total units produced.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</si>
</sst>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9" fontId="0" fillId="0" borderId="0" xfId="15" applyFont="1"/>
    <xf numFmtId="164" fontId="0" fillId="0" borderId="0" xfId="16" applyNumberFormat="1" applyFont="1"/>
    <xf numFmtId="165" fontId="0" fillId="0" borderId="0" xfId="18" applyNumberFormat="1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L26"/>
  <sheetViews>
    <sheetView tabSelected="1" workbookViewId="0" topLeftCell="A1">
      <selection activeCell="G22" sqref="G22"/>
    </sheetView>
  </sheetViews>
  <sheetFormatPr defaultColWidth="9.140625" defaultRowHeight="15"/>
  <cols>
    <col min="4" max="4" width="22.8515625" style="0" bestFit="1" customWidth="1"/>
    <col min="5" max="6" width="13.28125" style="0" customWidth="1"/>
    <col min="7" max="7" width="22.421875" style="0" customWidth="1"/>
    <col min="8" max="12" width="18.7109375" style="0" customWidth="1"/>
  </cols>
  <sheetData>
    <row r="2" ht="15">
      <c r="D2" t="s">
        <v>27</v>
      </c>
    </row>
    <row r="3" ht="15">
      <c r="D3" t="s">
        <v>28</v>
      </c>
    </row>
    <row r="4" ht="15">
      <c r="D4" t="s">
        <v>29</v>
      </c>
    </row>
    <row r="5" ht="15">
      <c r="D5" t="s">
        <v>30</v>
      </c>
    </row>
    <row r="7" spans="4:12" ht="15">
      <c r="D7" s="4"/>
      <c r="E7" s="5" t="s">
        <v>0</v>
      </c>
      <c r="F7" s="5"/>
      <c r="H7" s="5" t="s">
        <v>26</v>
      </c>
      <c r="I7" s="5"/>
      <c r="J7" s="5"/>
      <c r="K7" s="5"/>
      <c r="L7" s="5"/>
    </row>
    <row r="8" spans="4:12" ht="15">
      <c r="D8" s="4" t="s">
        <v>1</v>
      </c>
      <c r="E8" s="4" t="s">
        <v>2</v>
      </c>
      <c r="F8" s="4" t="s">
        <v>3</v>
      </c>
      <c r="H8" s="6" t="s">
        <v>4</v>
      </c>
      <c r="I8" s="6" t="s">
        <v>5</v>
      </c>
      <c r="J8" s="6" t="s">
        <v>6</v>
      </c>
      <c r="K8" s="6" t="s">
        <v>7</v>
      </c>
      <c r="L8" s="6" t="s">
        <v>8</v>
      </c>
    </row>
    <row r="9" spans="4:12" ht="15">
      <c r="D9" t="s">
        <v>9</v>
      </c>
      <c r="E9" s="1">
        <v>0</v>
      </c>
      <c r="F9" s="1">
        <v>1</v>
      </c>
      <c r="H9" s="2">
        <v>6189277.09</v>
      </c>
      <c r="I9" s="2">
        <v>4673501.49</v>
      </c>
      <c r="J9" s="2">
        <v>8176897.46</v>
      </c>
      <c r="K9" s="2">
        <v>2555720.91</v>
      </c>
      <c r="L9" s="2">
        <v>1835858.04</v>
      </c>
    </row>
    <row r="10" spans="4:12" ht="15">
      <c r="D10" t="s">
        <v>10</v>
      </c>
      <c r="E10" s="1">
        <v>0.25</v>
      </c>
      <c r="F10" s="1">
        <v>0.75</v>
      </c>
      <c r="H10" s="2">
        <v>3906847.69</v>
      </c>
      <c r="I10" s="2">
        <v>3005444.75</v>
      </c>
      <c r="J10" s="2">
        <v>4968261.84</v>
      </c>
      <c r="K10" s="2">
        <v>1229173.94</v>
      </c>
      <c r="L10" s="2">
        <v>1257239.53</v>
      </c>
    </row>
    <row r="11" spans="4:12" ht="15">
      <c r="D11" t="s">
        <v>11</v>
      </c>
      <c r="E11" s="1">
        <v>0.75</v>
      </c>
      <c r="F11" s="1">
        <v>0.25</v>
      </c>
      <c r="H11" s="2">
        <v>993477.96</v>
      </c>
      <c r="I11" s="2">
        <v>792951.26</v>
      </c>
      <c r="J11" s="2">
        <v>1490663.7</v>
      </c>
      <c r="K11" s="2">
        <v>411477.7</v>
      </c>
      <c r="L11" s="2">
        <v>327927.69</v>
      </c>
    </row>
    <row r="12" spans="4:12" ht="15">
      <c r="D12" t="s">
        <v>12</v>
      </c>
      <c r="E12" s="1">
        <v>0.25</v>
      </c>
      <c r="F12" s="1">
        <v>0.75</v>
      </c>
      <c r="H12" s="2">
        <v>485048.02</v>
      </c>
      <c r="I12" s="2">
        <v>360552.17</v>
      </c>
      <c r="J12" s="2">
        <v>623626.17</v>
      </c>
      <c r="K12" s="2">
        <v>231294.89</v>
      </c>
      <c r="L12" s="2">
        <v>198756.42</v>
      </c>
    </row>
    <row r="13" spans="4:12" ht="15">
      <c r="D13" t="s">
        <v>13</v>
      </c>
      <c r="E13" s="1">
        <v>0.85</v>
      </c>
      <c r="F13" s="1">
        <v>0.15</v>
      </c>
      <c r="H13" s="2">
        <v>969748.66</v>
      </c>
      <c r="I13" s="2">
        <v>786085.09</v>
      </c>
      <c r="J13" s="2">
        <v>982209.17</v>
      </c>
      <c r="K13" s="2">
        <v>383608.23</v>
      </c>
      <c r="L13" s="2">
        <v>301854.25</v>
      </c>
    </row>
    <row r="14" spans="4:12" ht="15">
      <c r="D14" t="s">
        <v>14</v>
      </c>
      <c r="E14" s="1">
        <v>0.9</v>
      </c>
      <c r="F14" s="1">
        <v>0.1</v>
      </c>
      <c r="H14" s="2">
        <v>355852.21</v>
      </c>
      <c r="I14" s="2">
        <v>258393.35</v>
      </c>
      <c r="J14" s="2">
        <v>441289.93</v>
      </c>
      <c r="K14" s="2">
        <v>158127.31</v>
      </c>
      <c r="L14" s="2">
        <v>111380.99</v>
      </c>
    </row>
    <row r="15" spans="4:12" ht="15">
      <c r="D15" t="s">
        <v>15</v>
      </c>
      <c r="E15" s="1">
        <v>0.9</v>
      </c>
      <c r="F15" s="1">
        <v>0.1</v>
      </c>
      <c r="H15" s="2">
        <v>1351820.79</v>
      </c>
      <c r="I15" s="2">
        <v>989698.72</v>
      </c>
      <c r="J15" s="2">
        <v>1373053.09</v>
      </c>
      <c r="K15" s="2">
        <v>449753.36</v>
      </c>
      <c r="L15" s="2">
        <v>466277.17</v>
      </c>
    </row>
    <row r="16" spans="4:12" ht="15">
      <c r="D16" t="s">
        <v>16</v>
      </c>
      <c r="E16" s="1">
        <v>0.1</v>
      </c>
      <c r="F16" s="1">
        <v>0.9</v>
      </c>
      <c r="H16" s="2">
        <v>1916937.79</v>
      </c>
      <c r="I16" s="2">
        <v>1541348.82</v>
      </c>
      <c r="J16" s="2">
        <v>2392930.97</v>
      </c>
      <c r="K16" s="2">
        <v>707341.88</v>
      </c>
      <c r="L16" s="2">
        <v>675823.56</v>
      </c>
    </row>
    <row r="17" spans="4:12" ht="15">
      <c r="D17" t="s">
        <v>17</v>
      </c>
      <c r="E17" s="1">
        <v>0.3</v>
      </c>
      <c r="F17" s="1">
        <v>0.7</v>
      </c>
      <c r="H17" s="2">
        <v>587647.02</v>
      </c>
      <c r="I17" s="2">
        <v>472825.23</v>
      </c>
      <c r="J17" s="2">
        <v>584215.82</v>
      </c>
      <c r="K17" s="2">
        <v>185095.53</v>
      </c>
      <c r="L17" s="2">
        <v>171236.84</v>
      </c>
    </row>
    <row r="18" spans="4:12" ht="15">
      <c r="D18" t="s">
        <v>18</v>
      </c>
      <c r="E18" s="1">
        <v>0.2</v>
      </c>
      <c r="F18" s="1">
        <v>0.8</v>
      </c>
      <c r="H18" s="2">
        <v>161036.65</v>
      </c>
      <c r="I18" s="2">
        <v>157134.29</v>
      </c>
      <c r="J18" s="2">
        <v>221131.39</v>
      </c>
      <c r="K18" s="2">
        <v>60802.76</v>
      </c>
      <c r="L18" s="2">
        <v>51625.76</v>
      </c>
    </row>
    <row r="19" spans="4:12" ht="15">
      <c r="D19" t="s">
        <v>19</v>
      </c>
      <c r="E19" s="1">
        <v>0.4</v>
      </c>
      <c r="F19" s="1">
        <v>0.6</v>
      </c>
      <c r="H19" s="2">
        <v>177515.21</v>
      </c>
      <c r="I19" s="2">
        <v>145197.78</v>
      </c>
      <c r="J19" s="2">
        <v>251818.69</v>
      </c>
      <c r="K19" s="2">
        <v>74707.7</v>
      </c>
      <c r="L19" s="2">
        <v>68304.35</v>
      </c>
    </row>
    <row r="20" spans="4:12" ht="15">
      <c r="D20" t="s">
        <v>20</v>
      </c>
      <c r="E20" s="1">
        <v>1</v>
      </c>
      <c r="F20" s="1">
        <v>0</v>
      </c>
      <c r="H20" s="2">
        <v>153590.47</v>
      </c>
      <c r="I20" s="2">
        <v>154737.55</v>
      </c>
      <c r="J20" s="2">
        <v>235591.74</v>
      </c>
      <c r="K20" s="2">
        <v>71859.43</v>
      </c>
      <c r="L20" s="2">
        <v>60753.38</v>
      </c>
    </row>
    <row r="21" spans="4:12" ht="15">
      <c r="D21" t="s">
        <v>21</v>
      </c>
      <c r="E21" s="1">
        <v>0.9</v>
      </c>
      <c r="F21" s="1">
        <v>0.1</v>
      </c>
      <c r="H21" s="2">
        <v>189774.42</v>
      </c>
      <c r="I21" s="2">
        <v>120430.89</v>
      </c>
      <c r="J21" s="2">
        <v>210956.86</v>
      </c>
      <c r="K21" s="2">
        <v>75764.57</v>
      </c>
      <c r="L21" s="2">
        <v>53821.83</v>
      </c>
    </row>
    <row r="22" spans="4:12" ht="15">
      <c r="D22" t="s">
        <v>22</v>
      </c>
      <c r="E22" s="1">
        <v>0</v>
      </c>
      <c r="F22" s="1">
        <v>0</v>
      </c>
      <c r="H22" s="2">
        <v>721965.17</v>
      </c>
      <c r="I22" s="2">
        <v>477946.6</v>
      </c>
      <c r="J22" s="2">
        <v>844106.73</v>
      </c>
      <c r="K22" s="2">
        <v>282515.81</v>
      </c>
      <c r="L22" s="2">
        <v>209776.67</v>
      </c>
    </row>
    <row r="23" spans="4:12" ht="15">
      <c r="D23" t="s">
        <v>23</v>
      </c>
      <c r="E23" s="1">
        <v>0.5</v>
      </c>
      <c r="F23" s="1">
        <v>0.5</v>
      </c>
      <c r="H23" s="2">
        <v>204529.2</v>
      </c>
      <c r="I23" s="2">
        <v>143171.63</v>
      </c>
      <c r="J23" s="2">
        <v>198720.1</v>
      </c>
      <c r="K23" s="2">
        <v>77850.96</v>
      </c>
      <c r="L23" s="2">
        <v>64474.22</v>
      </c>
    </row>
    <row r="24" spans="7:12" ht="15">
      <c r="G24" t="s">
        <v>24</v>
      </c>
      <c r="H24" s="2">
        <f>SUM(H9:H23)</f>
        <v>18365068.349999998</v>
      </c>
      <c r="I24" s="2">
        <f aca="true" t="shared" si="0" ref="I24:L24">SUM(I9:I23)</f>
        <v>14079419.620000001</v>
      </c>
      <c r="J24" s="2">
        <f t="shared" si="0"/>
        <v>22995473.66</v>
      </c>
      <c r="K24" s="2">
        <f t="shared" si="0"/>
        <v>6955094.9799999995</v>
      </c>
      <c r="L24" s="2">
        <f t="shared" si="0"/>
        <v>5855110.699999999</v>
      </c>
    </row>
    <row r="26" spans="7:12" ht="15">
      <c r="G26" t="s">
        <v>25</v>
      </c>
      <c r="H26" s="3">
        <v>485977</v>
      </c>
      <c r="I26" s="3">
        <v>453652</v>
      </c>
      <c r="J26" s="3">
        <v>600385</v>
      </c>
      <c r="K26" s="3">
        <v>208215</v>
      </c>
      <c r="L26" s="3">
        <v>179021</v>
      </c>
    </row>
  </sheetData>
  <mergeCells count="2">
    <mergeCell ref="E7:F7"/>
    <mergeCell ref="H7:L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2012-10-02T21:26:52Z</dcterms:modified>
  <cp:category/>
  <cp:version/>
  <cp:contentType/>
  <cp:contentStatus/>
</cp:coreProperties>
</file>