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03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8" i="1"/>
</calcChain>
</file>

<file path=xl/sharedStrings.xml><?xml version="1.0" encoding="utf-8"?>
<sst xmlns="http://schemas.openxmlformats.org/spreadsheetml/2006/main" count="14" uniqueCount="14">
  <si>
    <t>Weighted Average Location</t>
  </si>
  <si>
    <t>Wght Avg Distance</t>
  </si>
  <si>
    <t>Demand * Dist^2</t>
  </si>
  <si>
    <t>City One Location- Portlant (mile marker)</t>
  </si>
  <si>
    <t>City Two Location- Eugene (mile marker)</t>
  </si>
  <si>
    <t>Demand at City One- Portland</t>
  </si>
  <si>
    <t>Demand at City Two- Eugene</t>
  </si>
  <si>
    <t>Chapter 2 Side Bar Example</t>
  </si>
  <si>
    <t>This example shows what is being minimized with the Physics Center of Gravity</t>
  </si>
  <si>
    <t>This spreadsheet is only set up to work with a city at mile marker 0 and one at mile maker 100.</t>
  </si>
  <si>
    <t>You can change the populations and see how the answer changes</t>
  </si>
  <si>
    <t>Capital Location (mile marker)</t>
  </si>
  <si>
    <t xml:space="preserve">The Capitial Location Column shows all possible locations for the capital.  The Wght Avg Distance column shows the average distance a citizen must travel for each capital location. </t>
  </si>
  <si>
    <t>The Demand * Dist^2 squared shows the total demand multipled by the square of distance traveled.  This is what the Physics center of gravity minimizes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</si>
</sst>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0344827586206"/>
          <c:y val="8.4142660746171952E-2"/>
          <c:w val="0.73103448275862071"/>
          <c:h val="0.69255882306464611"/>
        </c:manualLayout>
      </c:layout>
      <c:lineChart>
        <c:grouping val="standard"/>
        <c:varyColors val="0"/>
        <c:ser>
          <c:idx val="1"/>
          <c:order val="0"/>
          <c:tx>
            <c:v>Demand Wgted Avg Distance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Sheet1!$C$18:$C$118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Sheet1!$D$18:$D$118</c:f>
              <c:numCache>
                <c:formatCode>0</c:formatCode>
                <c:ptCount val="101"/>
                <c:pt idx="0">
                  <c:v>30.76923076923077</c:v>
                </c:pt>
                <c:pt idx="1">
                  <c:v>31.153846153846153</c:v>
                </c:pt>
                <c:pt idx="2">
                  <c:v>31.53846153846154</c:v>
                </c:pt>
                <c:pt idx="3">
                  <c:v>31.923076923076923</c:v>
                </c:pt>
                <c:pt idx="4">
                  <c:v>32.307692307692307</c:v>
                </c:pt>
                <c:pt idx="5">
                  <c:v>32.692307692307693</c:v>
                </c:pt>
                <c:pt idx="6">
                  <c:v>33.07692307692308</c:v>
                </c:pt>
                <c:pt idx="7">
                  <c:v>33.46153846153846</c:v>
                </c:pt>
                <c:pt idx="8">
                  <c:v>33.846153846153847</c:v>
                </c:pt>
                <c:pt idx="9">
                  <c:v>34.230769230769234</c:v>
                </c:pt>
                <c:pt idx="10">
                  <c:v>34.615384615384613</c:v>
                </c:pt>
                <c:pt idx="11">
                  <c:v>35</c:v>
                </c:pt>
                <c:pt idx="12">
                  <c:v>35.384615384615387</c:v>
                </c:pt>
                <c:pt idx="13">
                  <c:v>35.769230769230766</c:v>
                </c:pt>
                <c:pt idx="14">
                  <c:v>36.153846153846153</c:v>
                </c:pt>
                <c:pt idx="15">
                  <c:v>36.53846153846154</c:v>
                </c:pt>
                <c:pt idx="16">
                  <c:v>36.92307692307692</c:v>
                </c:pt>
                <c:pt idx="17">
                  <c:v>37.307692307692307</c:v>
                </c:pt>
                <c:pt idx="18">
                  <c:v>37.692307692307693</c:v>
                </c:pt>
                <c:pt idx="19">
                  <c:v>38.07692307692308</c:v>
                </c:pt>
                <c:pt idx="20">
                  <c:v>38.46153846153846</c:v>
                </c:pt>
                <c:pt idx="21">
                  <c:v>38.846153846153847</c:v>
                </c:pt>
                <c:pt idx="22">
                  <c:v>39.230769230769234</c:v>
                </c:pt>
                <c:pt idx="23">
                  <c:v>39.615384615384613</c:v>
                </c:pt>
                <c:pt idx="24">
                  <c:v>40</c:v>
                </c:pt>
                <c:pt idx="25">
                  <c:v>40.384615384615387</c:v>
                </c:pt>
                <c:pt idx="26">
                  <c:v>40.769230769230766</c:v>
                </c:pt>
                <c:pt idx="27">
                  <c:v>41.153846153846153</c:v>
                </c:pt>
                <c:pt idx="28">
                  <c:v>41.53846153846154</c:v>
                </c:pt>
                <c:pt idx="29">
                  <c:v>41.92307692307692</c:v>
                </c:pt>
                <c:pt idx="30">
                  <c:v>42.307692307692307</c:v>
                </c:pt>
                <c:pt idx="31">
                  <c:v>42.692307692307693</c:v>
                </c:pt>
                <c:pt idx="32">
                  <c:v>43.07692307692308</c:v>
                </c:pt>
                <c:pt idx="33">
                  <c:v>43.46153846153846</c:v>
                </c:pt>
                <c:pt idx="34">
                  <c:v>43.846153846153847</c:v>
                </c:pt>
                <c:pt idx="35">
                  <c:v>44.230769230769234</c:v>
                </c:pt>
                <c:pt idx="36">
                  <c:v>44.615384615384613</c:v>
                </c:pt>
                <c:pt idx="37">
                  <c:v>45</c:v>
                </c:pt>
                <c:pt idx="38">
                  <c:v>45.384615384615387</c:v>
                </c:pt>
                <c:pt idx="39">
                  <c:v>45.769230769230766</c:v>
                </c:pt>
                <c:pt idx="40">
                  <c:v>46.153846153846153</c:v>
                </c:pt>
                <c:pt idx="41">
                  <c:v>46.53846153846154</c:v>
                </c:pt>
                <c:pt idx="42">
                  <c:v>46.92307692307692</c:v>
                </c:pt>
                <c:pt idx="43">
                  <c:v>47.307692307692307</c:v>
                </c:pt>
                <c:pt idx="44">
                  <c:v>47.692307692307693</c:v>
                </c:pt>
                <c:pt idx="45">
                  <c:v>48.07692307692308</c:v>
                </c:pt>
                <c:pt idx="46">
                  <c:v>48.46153846153846</c:v>
                </c:pt>
                <c:pt idx="47">
                  <c:v>48.846153846153847</c:v>
                </c:pt>
                <c:pt idx="48">
                  <c:v>49.230769230769234</c:v>
                </c:pt>
                <c:pt idx="49">
                  <c:v>49.615384615384613</c:v>
                </c:pt>
                <c:pt idx="50">
                  <c:v>50</c:v>
                </c:pt>
                <c:pt idx="51">
                  <c:v>50.384615384615387</c:v>
                </c:pt>
                <c:pt idx="52">
                  <c:v>50.769230769230766</c:v>
                </c:pt>
                <c:pt idx="53">
                  <c:v>51.153846153846153</c:v>
                </c:pt>
                <c:pt idx="54">
                  <c:v>51.53846153846154</c:v>
                </c:pt>
                <c:pt idx="55">
                  <c:v>51.92307692307692</c:v>
                </c:pt>
                <c:pt idx="56">
                  <c:v>52.307692307692307</c:v>
                </c:pt>
                <c:pt idx="57">
                  <c:v>52.692307692307693</c:v>
                </c:pt>
                <c:pt idx="58">
                  <c:v>53.07692307692308</c:v>
                </c:pt>
                <c:pt idx="59">
                  <c:v>53.46153846153846</c:v>
                </c:pt>
                <c:pt idx="60">
                  <c:v>53.846153846153847</c:v>
                </c:pt>
                <c:pt idx="61">
                  <c:v>54.230769230769234</c:v>
                </c:pt>
                <c:pt idx="62">
                  <c:v>54.615384615384613</c:v>
                </c:pt>
                <c:pt idx="63">
                  <c:v>55</c:v>
                </c:pt>
                <c:pt idx="64">
                  <c:v>55.384615384615387</c:v>
                </c:pt>
                <c:pt idx="65">
                  <c:v>55.769230769230766</c:v>
                </c:pt>
                <c:pt idx="66">
                  <c:v>56.153846153846153</c:v>
                </c:pt>
                <c:pt idx="67">
                  <c:v>56.53846153846154</c:v>
                </c:pt>
                <c:pt idx="68">
                  <c:v>56.92307692307692</c:v>
                </c:pt>
                <c:pt idx="69">
                  <c:v>57.307692307692307</c:v>
                </c:pt>
                <c:pt idx="70">
                  <c:v>57.692307692307693</c:v>
                </c:pt>
                <c:pt idx="71">
                  <c:v>58.07692307692308</c:v>
                </c:pt>
                <c:pt idx="72">
                  <c:v>58.46153846153846</c:v>
                </c:pt>
                <c:pt idx="73">
                  <c:v>58.846153846153847</c:v>
                </c:pt>
                <c:pt idx="74">
                  <c:v>59.230769230769234</c:v>
                </c:pt>
                <c:pt idx="75">
                  <c:v>59.615384615384613</c:v>
                </c:pt>
                <c:pt idx="76">
                  <c:v>60</c:v>
                </c:pt>
                <c:pt idx="77">
                  <c:v>60.384615384615387</c:v>
                </c:pt>
                <c:pt idx="78">
                  <c:v>60.769230769230766</c:v>
                </c:pt>
                <c:pt idx="79">
                  <c:v>61.153846153846153</c:v>
                </c:pt>
                <c:pt idx="80">
                  <c:v>61.53846153846154</c:v>
                </c:pt>
                <c:pt idx="81">
                  <c:v>61.92307692307692</c:v>
                </c:pt>
                <c:pt idx="82">
                  <c:v>62.307692307692307</c:v>
                </c:pt>
                <c:pt idx="83">
                  <c:v>62.692307692307693</c:v>
                </c:pt>
                <c:pt idx="84">
                  <c:v>63.07692307692308</c:v>
                </c:pt>
                <c:pt idx="85">
                  <c:v>63.46153846153846</c:v>
                </c:pt>
                <c:pt idx="86">
                  <c:v>63.846153846153847</c:v>
                </c:pt>
                <c:pt idx="87">
                  <c:v>64.230769230769226</c:v>
                </c:pt>
                <c:pt idx="88">
                  <c:v>64.615384615384613</c:v>
                </c:pt>
                <c:pt idx="89">
                  <c:v>65</c:v>
                </c:pt>
                <c:pt idx="90">
                  <c:v>65.384615384615387</c:v>
                </c:pt>
                <c:pt idx="91">
                  <c:v>65.769230769230774</c:v>
                </c:pt>
                <c:pt idx="92">
                  <c:v>66.15384615384616</c:v>
                </c:pt>
                <c:pt idx="93">
                  <c:v>66.538461538461533</c:v>
                </c:pt>
                <c:pt idx="94">
                  <c:v>66.92307692307692</c:v>
                </c:pt>
                <c:pt idx="95">
                  <c:v>67.307692307692307</c:v>
                </c:pt>
                <c:pt idx="96">
                  <c:v>67.692307692307693</c:v>
                </c:pt>
                <c:pt idx="97">
                  <c:v>68.07692307692308</c:v>
                </c:pt>
                <c:pt idx="98">
                  <c:v>68.461538461538467</c:v>
                </c:pt>
                <c:pt idx="99">
                  <c:v>68.84615384615384</c:v>
                </c:pt>
                <c:pt idx="100">
                  <c:v>69.230769230769226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6336"/>
        <c:axId val="96528640"/>
      </c:lineChart>
      <c:lineChart>
        <c:grouping val="standard"/>
        <c:varyColors val="0"/>
        <c:ser>
          <c:idx val="0"/>
          <c:order val="1"/>
          <c:tx>
            <c:v>Demand x Distance Squared (in millions)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Sheet1!$E$18:$E$118</c:f>
              <c:numCache>
                <c:formatCode>_(* #,##0_);_(* \(#,##0\);_(* "-"??_);_(@_)</c:formatCode>
                <c:ptCount val="101"/>
                <c:pt idx="0">
                  <c:v>4000</c:v>
                </c:pt>
                <c:pt idx="1">
                  <c:v>3921.3</c:v>
                </c:pt>
                <c:pt idx="2">
                  <c:v>3845.2</c:v>
                </c:pt>
                <c:pt idx="3">
                  <c:v>3771.7</c:v>
                </c:pt>
                <c:pt idx="4">
                  <c:v>3700.8</c:v>
                </c:pt>
                <c:pt idx="5">
                  <c:v>3632.5</c:v>
                </c:pt>
                <c:pt idx="6">
                  <c:v>3566.8</c:v>
                </c:pt>
                <c:pt idx="7">
                  <c:v>3503.7</c:v>
                </c:pt>
                <c:pt idx="8">
                  <c:v>3443.2</c:v>
                </c:pt>
                <c:pt idx="9">
                  <c:v>3385.3</c:v>
                </c:pt>
                <c:pt idx="10">
                  <c:v>3330</c:v>
                </c:pt>
                <c:pt idx="11">
                  <c:v>3277.3</c:v>
                </c:pt>
                <c:pt idx="12">
                  <c:v>3227.2</c:v>
                </c:pt>
                <c:pt idx="13">
                  <c:v>3179.7</c:v>
                </c:pt>
                <c:pt idx="14">
                  <c:v>3134.8</c:v>
                </c:pt>
                <c:pt idx="15">
                  <c:v>3092.5</c:v>
                </c:pt>
                <c:pt idx="16">
                  <c:v>3052.8</c:v>
                </c:pt>
                <c:pt idx="17">
                  <c:v>3015.7</c:v>
                </c:pt>
                <c:pt idx="18">
                  <c:v>2981.2</c:v>
                </c:pt>
                <c:pt idx="19">
                  <c:v>2949.3</c:v>
                </c:pt>
                <c:pt idx="20">
                  <c:v>2920</c:v>
                </c:pt>
                <c:pt idx="21">
                  <c:v>2893.3</c:v>
                </c:pt>
                <c:pt idx="22">
                  <c:v>2869.2</c:v>
                </c:pt>
                <c:pt idx="23">
                  <c:v>2847.7</c:v>
                </c:pt>
                <c:pt idx="24">
                  <c:v>2828.8</c:v>
                </c:pt>
                <c:pt idx="25">
                  <c:v>2812.5</c:v>
                </c:pt>
                <c:pt idx="26">
                  <c:v>2798.8</c:v>
                </c:pt>
                <c:pt idx="27">
                  <c:v>2787.7</c:v>
                </c:pt>
                <c:pt idx="28">
                  <c:v>2779.2</c:v>
                </c:pt>
                <c:pt idx="29">
                  <c:v>2773.3</c:v>
                </c:pt>
                <c:pt idx="30">
                  <c:v>2770</c:v>
                </c:pt>
                <c:pt idx="31">
                  <c:v>2769.3</c:v>
                </c:pt>
                <c:pt idx="32">
                  <c:v>2771.2</c:v>
                </c:pt>
                <c:pt idx="33">
                  <c:v>2775.7</c:v>
                </c:pt>
                <c:pt idx="34">
                  <c:v>2782.8</c:v>
                </c:pt>
                <c:pt idx="35">
                  <c:v>2792.5</c:v>
                </c:pt>
                <c:pt idx="36">
                  <c:v>2804.8</c:v>
                </c:pt>
                <c:pt idx="37">
                  <c:v>2819.7</c:v>
                </c:pt>
                <c:pt idx="38">
                  <c:v>2837.2</c:v>
                </c:pt>
                <c:pt idx="39">
                  <c:v>2857.3</c:v>
                </c:pt>
                <c:pt idx="40">
                  <c:v>2880</c:v>
                </c:pt>
                <c:pt idx="41">
                  <c:v>2905.3</c:v>
                </c:pt>
                <c:pt idx="42">
                  <c:v>2933.2</c:v>
                </c:pt>
                <c:pt idx="43">
                  <c:v>2963.7</c:v>
                </c:pt>
                <c:pt idx="44">
                  <c:v>2996.8</c:v>
                </c:pt>
                <c:pt idx="45">
                  <c:v>3032.5</c:v>
                </c:pt>
                <c:pt idx="46">
                  <c:v>3070.8</c:v>
                </c:pt>
                <c:pt idx="47">
                  <c:v>3111.7</c:v>
                </c:pt>
                <c:pt idx="48">
                  <c:v>3155.2</c:v>
                </c:pt>
                <c:pt idx="49">
                  <c:v>3201.3</c:v>
                </c:pt>
                <c:pt idx="50">
                  <c:v>3250</c:v>
                </c:pt>
                <c:pt idx="51">
                  <c:v>3301.3</c:v>
                </c:pt>
                <c:pt idx="52">
                  <c:v>3355.2</c:v>
                </c:pt>
                <c:pt idx="53">
                  <c:v>3411.7</c:v>
                </c:pt>
                <c:pt idx="54">
                  <c:v>3470.8</c:v>
                </c:pt>
                <c:pt idx="55">
                  <c:v>3532.5</c:v>
                </c:pt>
                <c:pt idx="56">
                  <c:v>3596.8</c:v>
                </c:pt>
                <c:pt idx="57">
                  <c:v>3663.7</c:v>
                </c:pt>
                <c:pt idx="58">
                  <c:v>3733.2</c:v>
                </c:pt>
                <c:pt idx="59">
                  <c:v>3805.3</c:v>
                </c:pt>
                <c:pt idx="60">
                  <c:v>3880</c:v>
                </c:pt>
                <c:pt idx="61">
                  <c:v>3957.3</c:v>
                </c:pt>
                <c:pt idx="62">
                  <c:v>4037.2</c:v>
                </c:pt>
                <c:pt idx="63">
                  <c:v>4119.7</c:v>
                </c:pt>
                <c:pt idx="64">
                  <c:v>4204.8</c:v>
                </c:pt>
                <c:pt idx="65">
                  <c:v>4292.5</c:v>
                </c:pt>
                <c:pt idx="66">
                  <c:v>4382.8</c:v>
                </c:pt>
                <c:pt idx="67">
                  <c:v>4475.7</c:v>
                </c:pt>
                <c:pt idx="68">
                  <c:v>4571.2</c:v>
                </c:pt>
                <c:pt idx="69">
                  <c:v>4669.3</c:v>
                </c:pt>
                <c:pt idx="70">
                  <c:v>4770</c:v>
                </c:pt>
                <c:pt idx="71">
                  <c:v>4873.3</c:v>
                </c:pt>
                <c:pt idx="72">
                  <c:v>4979.2</c:v>
                </c:pt>
                <c:pt idx="73">
                  <c:v>5087.7</c:v>
                </c:pt>
                <c:pt idx="74">
                  <c:v>5198.8</c:v>
                </c:pt>
                <c:pt idx="75">
                  <c:v>5312.5</c:v>
                </c:pt>
                <c:pt idx="76">
                  <c:v>5428.8</c:v>
                </c:pt>
                <c:pt idx="77">
                  <c:v>5547.7</c:v>
                </c:pt>
                <c:pt idx="78">
                  <c:v>5669.2</c:v>
                </c:pt>
                <c:pt idx="79">
                  <c:v>5793.3</c:v>
                </c:pt>
                <c:pt idx="80">
                  <c:v>5920</c:v>
                </c:pt>
                <c:pt idx="81">
                  <c:v>6049.3</c:v>
                </c:pt>
                <c:pt idx="82">
                  <c:v>6181.2</c:v>
                </c:pt>
                <c:pt idx="83">
                  <c:v>6315.7</c:v>
                </c:pt>
                <c:pt idx="84">
                  <c:v>6452.8</c:v>
                </c:pt>
                <c:pt idx="85">
                  <c:v>6592.5</c:v>
                </c:pt>
                <c:pt idx="86">
                  <c:v>6734.8</c:v>
                </c:pt>
                <c:pt idx="87">
                  <c:v>6879.7</c:v>
                </c:pt>
                <c:pt idx="88">
                  <c:v>7027.2</c:v>
                </c:pt>
                <c:pt idx="89">
                  <c:v>7177.3</c:v>
                </c:pt>
                <c:pt idx="90">
                  <c:v>7330</c:v>
                </c:pt>
                <c:pt idx="91">
                  <c:v>7485.3</c:v>
                </c:pt>
                <c:pt idx="92">
                  <c:v>7643.2</c:v>
                </c:pt>
                <c:pt idx="93">
                  <c:v>7803.7</c:v>
                </c:pt>
                <c:pt idx="94">
                  <c:v>7966.8</c:v>
                </c:pt>
                <c:pt idx="95">
                  <c:v>8132.5</c:v>
                </c:pt>
                <c:pt idx="96">
                  <c:v>8300.7999999999993</c:v>
                </c:pt>
                <c:pt idx="97">
                  <c:v>8471.7000000000007</c:v>
                </c:pt>
                <c:pt idx="98">
                  <c:v>8645.2000000000007</c:v>
                </c:pt>
                <c:pt idx="99">
                  <c:v>8821.2999999999993</c:v>
                </c:pt>
                <c:pt idx="100">
                  <c:v>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1056"/>
        <c:axId val="96782592"/>
      </c:lineChart>
      <c:catAx>
        <c:axId val="965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of Capital from Portland (Portland at 0, Eugene at 100)</a:t>
                </a:r>
              </a:p>
            </c:rich>
          </c:tx>
          <c:layout>
            <c:manualLayout>
              <c:xMode val="edge"/>
              <c:yMode val="edge"/>
              <c:x val="0.2"/>
              <c:y val="0.8770254254697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2864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6528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Weighted Average Distance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142395272031983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26336"/>
        <c:crosses val="autoZero"/>
        <c:crossBetween val="between"/>
      </c:valAx>
      <c:catAx>
        <c:axId val="9678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96782592"/>
        <c:crosses val="autoZero"/>
        <c:auto val="0"/>
        <c:lblAlgn val="ctr"/>
        <c:lblOffset val="100"/>
        <c:noMultiLvlLbl val="0"/>
      </c:catAx>
      <c:valAx>
        <c:axId val="967825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x Distance Squared</a:t>
                </a:r>
              </a:p>
            </c:rich>
          </c:tx>
          <c:layout>
            <c:manualLayout>
              <c:xMode val="edge"/>
              <c:yMode val="edge"/>
              <c:x val="0.92551724137931035"/>
              <c:y val="0.132686503484348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81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482758620689656"/>
          <c:y val="2.2653793277815526E-2"/>
          <c:w val="0.30758620689655175"/>
          <c:h val="0.24271921369088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verticalDpi="599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16</xdr:row>
      <xdr:rowOff>152400</xdr:rowOff>
    </xdr:from>
    <xdr:to>
      <xdr:col>16</xdr:col>
      <xdr:colOff>361950</xdr:colOff>
      <xdr:row>35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18"/>
  <sheetViews>
    <sheetView tabSelected="1" workbookViewId="0">
      <selection activeCell="C8" sqref="C8"/>
    </sheetView>
  </sheetViews>
  <sheetFormatPr defaultRowHeight="12.75" x14ac:dyDescent="0.2"/>
  <cols>
    <col min="3" max="3" width="35.42578125" customWidth="1"/>
    <col min="4" max="4" width="17" bestFit="1" customWidth="1"/>
    <col min="5" max="5" width="16.140625" customWidth="1"/>
  </cols>
  <sheetData>
    <row r="1" spans="3:4" ht="23.25" x14ac:dyDescent="0.35">
      <c r="C1" s="5" t="s">
        <v>7</v>
      </c>
    </row>
    <row r="3" spans="3:4" x14ac:dyDescent="0.2">
      <c r="C3" s="4" t="s">
        <v>8</v>
      </c>
    </row>
    <row r="4" spans="3:4" ht="14.25" customHeight="1" x14ac:dyDescent="0.2">
      <c r="C4" s="6" t="s">
        <v>9</v>
      </c>
    </row>
    <row r="5" spans="3:4" x14ac:dyDescent="0.2">
      <c r="C5" s="6" t="s">
        <v>10</v>
      </c>
    </row>
    <row r="6" spans="3:4" x14ac:dyDescent="0.2">
      <c r="C6" s="6" t="s">
        <v>12</v>
      </c>
    </row>
    <row r="7" spans="3:4" x14ac:dyDescent="0.2">
      <c r="C7" s="6" t="s">
        <v>13</v>
      </c>
    </row>
    <row r="8" spans="3:4" x14ac:dyDescent="0.2">
      <c r="C8" s="6"/>
    </row>
    <row r="10" spans="3:4" x14ac:dyDescent="0.2">
      <c r="C10" s="4" t="s">
        <v>3</v>
      </c>
      <c r="D10">
        <v>0</v>
      </c>
    </row>
    <row r="11" spans="3:4" x14ac:dyDescent="0.2">
      <c r="C11" s="4" t="s">
        <v>4</v>
      </c>
      <c r="D11">
        <v>100</v>
      </c>
    </row>
    <row r="13" spans="3:4" x14ac:dyDescent="0.2">
      <c r="C13" s="4" t="s">
        <v>5</v>
      </c>
      <c r="D13">
        <v>900000</v>
      </c>
    </row>
    <row r="14" spans="3:4" x14ac:dyDescent="0.2">
      <c r="C14" s="4" t="s">
        <v>6</v>
      </c>
      <c r="D14">
        <v>400000</v>
      </c>
    </row>
    <row r="15" spans="3:4" x14ac:dyDescent="0.2">
      <c r="C15" s="4" t="s">
        <v>0</v>
      </c>
      <c r="D15" s="1">
        <f>ROUND((D13*D10+D14*D11)/(SUM(D13:D14)),0)</f>
        <v>31</v>
      </c>
    </row>
    <row r="17" spans="3:5" x14ac:dyDescent="0.2">
      <c r="C17" s="7" t="s">
        <v>11</v>
      </c>
      <c r="D17" t="s">
        <v>1</v>
      </c>
      <c r="E17" t="s">
        <v>2</v>
      </c>
    </row>
    <row r="18" spans="3:5" x14ac:dyDescent="0.2">
      <c r="C18">
        <v>0</v>
      </c>
      <c r="D18" s="2">
        <f>($D$13*(ABS(C18-$D$10))+$D$14*(ABS(C18-$D$11)))/SUM($D$13:$D$14)</f>
        <v>30.76923076923077</v>
      </c>
      <c r="E18" s="3">
        <f>($D$13*ABS(C18-$D$10)^2+($D$14*ABS(C18-$D$11)^2))/1000000</f>
        <v>4000</v>
      </c>
    </row>
    <row r="19" spans="3:5" x14ac:dyDescent="0.2">
      <c r="C19">
        <v>1</v>
      </c>
      <c r="D19" s="2">
        <f t="shared" ref="D19:D82" si="0">($D$13*(ABS(C19-$D$10))+$D$14*(ABS(C19-$D$11)))/SUM($D$13:$D$14)</f>
        <v>31.153846153846153</v>
      </c>
      <c r="E19" s="3">
        <f t="shared" ref="E19:E82" si="1">($D$13*ABS(C19-$D$10)^2+($D$14*ABS(C19-$D$11)^2))/1000000</f>
        <v>3921.3</v>
      </c>
    </row>
    <row r="20" spans="3:5" x14ac:dyDescent="0.2">
      <c r="C20">
        <v>2</v>
      </c>
      <c r="D20" s="2">
        <f t="shared" si="0"/>
        <v>31.53846153846154</v>
      </c>
      <c r="E20" s="3">
        <f t="shared" si="1"/>
        <v>3845.2</v>
      </c>
    </row>
    <row r="21" spans="3:5" x14ac:dyDescent="0.2">
      <c r="C21">
        <v>3</v>
      </c>
      <c r="D21" s="2">
        <f t="shared" si="0"/>
        <v>31.923076923076923</v>
      </c>
      <c r="E21" s="3">
        <f t="shared" si="1"/>
        <v>3771.7</v>
      </c>
    </row>
    <row r="22" spans="3:5" x14ac:dyDescent="0.2">
      <c r="C22">
        <v>4</v>
      </c>
      <c r="D22" s="2">
        <f t="shared" si="0"/>
        <v>32.307692307692307</v>
      </c>
      <c r="E22" s="3">
        <f t="shared" si="1"/>
        <v>3700.8</v>
      </c>
    </row>
    <row r="23" spans="3:5" x14ac:dyDescent="0.2">
      <c r="C23">
        <v>5</v>
      </c>
      <c r="D23" s="2">
        <f t="shared" si="0"/>
        <v>32.692307692307693</v>
      </c>
      <c r="E23" s="3">
        <f t="shared" si="1"/>
        <v>3632.5</v>
      </c>
    </row>
    <row r="24" spans="3:5" x14ac:dyDescent="0.2">
      <c r="C24">
        <v>6</v>
      </c>
      <c r="D24" s="2">
        <f t="shared" si="0"/>
        <v>33.07692307692308</v>
      </c>
      <c r="E24" s="3">
        <f t="shared" si="1"/>
        <v>3566.8</v>
      </c>
    </row>
    <row r="25" spans="3:5" x14ac:dyDescent="0.2">
      <c r="C25">
        <v>7</v>
      </c>
      <c r="D25" s="2">
        <f t="shared" si="0"/>
        <v>33.46153846153846</v>
      </c>
      <c r="E25" s="3">
        <f t="shared" si="1"/>
        <v>3503.7</v>
      </c>
    </row>
    <row r="26" spans="3:5" x14ac:dyDescent="0.2">
      <c r="C26">
        <v>8</v>
      </c>
      <c r="D26" s="2">
        <f t="shared" si="0"/>
        <v>33.846153846153847</v>
      </c>
      <c r="E26" s="3">
        <f t="shared" si="1"/>
        <v>3443.2</v>
      </c>
    </row>
    <row r="27" spans="3:5" x14ac:dyDescent="0.2">
      <c r="C27">
        <v>9</v>
      </c>
      <c r="D27" s="2">
        <f t="shared" si="0"/>
        <v>34.230769230769234</v>
      </c>
      <c r="E27" s="3">
        <f t="shared" si="1"/>
        <v>3385.3</v>
      </c>
    </row>
    <row r="28" spans="3:5" x14ac:dyDescent="0.2">
      <c r="C28">
        <v>10</v>
      </c>
      <c r="D28" s="2">
        <f t="shared" si="0"/>
        <v>34.615384615384613</v>
      </c>
      <c r="E28" s="3">
        <f t="shared" si="1"/>
        <v>3330</v>
      </c>
    </row>
    <row r="29" spans="3:5" x14ac:dyDescent="0.2">
      <c r="C29">
        <v>11</v>
      </c>
      <c r="D29" s="2">
        <f t="shared" si="0"/>
        <v>35</v>
      </c>
      <c r="E29" s="3">
        <f t="shared" si="1"/>
        <v>3277.3</v>
      </c>
    </row>
    <row r="30" spans="3:5" x14ac:dyDescent="0.2">
      <c r="C30">
        <v>12</v>
      </c>
      <c r="D30" s="2">
        <f t="shared" si="0"/>
        <v>35.384615384615387</v>
      </c>
      <c r="E30" s="3">
        <f t="shared" si="1"/>
        <v>3227.2</v>
      </c>
    </row>
    <row r="31" spans="3:5" x14ac:dyDescent="0.2">
      <c r="C31">
        <v>13</v>
      </c>
      <c r="D31" s="2">
        <f t="shared" si="0"/>
        <v>35.769230769230766</v>
      </c>
      <c r="E31" s="3">
        <f t="shared" si="1"/>
        <v>3179.7</v>
      </c>
    </row>
    <row r="32" spans="3:5" x14ac:dyDescent="0.2">
      <c r="C32">
        <v>14</v>
      </c>
      <c r="D32" s="2">
        <f t="shared" si="0"/>
        <v>36.153846153846153</v>
      </c>
      <c r="E32" s="3">
        <f t="shared" si="1"/>
        <v>3134.8</v>
      </c>
    </row>
    <row r="33" spans="3:5" x14ac:dyDescent="0.2">
      <c r="C33">
        <v>15</v>
      </c>
      <c r="D33" s="2">
        <f t="shared" si="0"/>
        <v>36.53846153846154</v>
      </c>
      <c r="E33" s="3">
        <f t="shared" si="1"/>
        <v>3092.5</v>
      </c>
    </row>
    <row r="34" spans="3:5" x14ac:dyDescent="0.2">
      <c r="C34">
        <v>16</v>
      </c>
      <c r="D34" s="2">
        <f t="shared" si="0"/>
        <v>36.92307692307692</v>
      </c>
      <c r="E34" s="3">
        <f t="shared" si="1"/>
        <v>3052.8</v>
      </c>
    </row>
    <row r="35" spans="3:5" x14ac:dyDescent="0.2">
      <c r="C35">
        <v>17</v>
      </c>
      <c r="D35" s="2">
        <f t="shared" si="0"/>
        <v>37.307692307692307</v>
      </c>
      <c r="E35" s="3">
        <f t="shared" si="1"/>
        <v>3015.7</v>
      </c>
    </row>
    <row r="36" spans="3:5" x14ac:dyDescent="0.2">
      <c r="C36">
        <v>18</v>
      </c>
      <c r="D36" s="2">
        <f t="shared" si="0"/>
        <v>37.692307692307693</v>
      </c>
      <c r="E36" s="3">
        <f t="shared" si="1"/>
        <v>2981.2</v>
      </c>
    </row>
    <row r="37" spans="3:5" x14ac:dyDescent="0.2">
      <c r="C37">
        <v>19</v>
      </c>
      <c r="D37" s="2">
        <f t="shared" si="0"/>
        <v>38.07692307692308</v>
      </c>
      <c r="E37" s="3">
        <f t="shared" si="1"/>
        <v>2949.3</v>
      </c>
    </row>
    <row r="38" spans="3:5" x14ac:dyDescent="0.2">
      <c r="C38">
        <v>20</v>
      </c>
      <c r="D38" s="2">
        <f t="shared" si="0"/>
        <v>38.46153846153846</v>
      </c>
      <c r="E38" s="3">
        <f t="shared" si="1"/>
        <v>2920</v>
      </c>
    </row>
    <row r="39" spans="3:5" x14ac:dyDescent="0.2">
      <c r="C39">
        <v>21</v>
      </c>
      <c r="D39" s="2">
        <f t="shared" si="0"/>
        <v>38.846153846153847</v>
      </c>
      <c r="E39" s="3">
        <f t="shared" si="1"/>
        <v>2893.3</v>
      </c>
    </row>
    <row r="40" spans="3:5" x14ac:dyDescent="0.2">
      <c r="C40">
        <v>22</v>
      </c>
      <c r="D40" s="2">
        <f t="shared" si="0"/>
        <v>39.230769230769234</v>
      </c>
      <c r="E40" s="3">
        <f t="shared" si="1"/>
        <v>2869.2</v>
      </c>
    </row>
    <row r="41" spans="3:5" x14ac:dyDescent="0.2">
      <c r="C41">
        <v>23</v>
      </c>
      <c r="D41" s="2">
        <f t="shared" si="0"/>
        <v>39.615384615384613</v>
      </c>
      <c r="E41" s="3">
        <f t="shared" si="1"/>
        <v>2847.7</v>
      </c>
    </row>
    <row r="42" spans="3:5" x14ac:dyDescent="0.2">
      <c r="C42">
        <v>24</v>
      </c>
      <c r="D42" s="2">
        <f t="shared" si="0"/>
        <v>40</v>
      </c>
      <c r="E42" s="3">
        <f t="shared" si="1"/>
        <v>2828.8</v>
      </c>
    </row>
    <row r="43" spans="3:5" x14ac:dyDescent="0.2">
      <c r="C43">
        <v>25</v>
      </c>
      <c r="D43" s="2">
        <f t="shared" si="0"/>
        <v>40.384615384615387</v>
      </c>
      <c r="E43" s="3">
        <f t="shared" si="1"/>
        <v>2812.5</v>
      </c>
    </row>
    <row r="44" spans="3:5" x14ac:dyDescent="0.2">
      <c r="C44">
        <v>26</v>
      </c>
      <c r="D44" s="2">
        <f t="shared" si="0"/>
        <v>40.769230769230766</v>
      </c>
      <c r="E44" s="3">
        <f t="shared" si="1"/>
        <v>2798.8</v>
      </c>
    </row>
    <row r="45" spans="3:5" x14ac:dyDescent="0.2">
      <c r="C45">
        <v>27</v>
      </c>
      <c r="D45" s="2">
        <f t="shared" si="0"/>
        <v>41.153846153846153</v>
      </c>
      <c r="E45" s="3">
        <f t="shared" si="1"/>
        <v>2787.7</v>
      </c>
    </row>
    <row r="46" spans="3:5" x14ac:dyDescent="0.2">
      <c r="C46">
        <v>28</v>
      </c>
      <c r="D46" s="2">
        <f t="shared" si="0"/>
        <v>41.53846153846154</v>
      </c>
      <c r="E46" s="3">
        <f t="shared" si="1"/>
        <v>2779.2</v>
      </c>
    </row>
    <row r="47" spans="3:5" x14ac:dyDescent="0.2">
      <c r="C47">
        <v>29</v>
      </c>
      <c r="D47" s="2">
        <f t="shared" si="0"/>
        <v>41.92307692307692</v>
      </c>
      <c r="E47" s="3">
        <f t="shared" si="1"/>
        <v>2773.3</v>
      </c>
    </row>
    <row r="48" spans="3:5" x14ac:dyDescent="0.2">
      <c r="C48">
        <v>30</v>
      </c>
      <c r="D48" s="2">
        <f t="shared" si="0"/>
        <v>42.307692307692307</v>
      </c>
      <c r="E48" s="3">
        <f t="shared" si="1"/>
        <v>2770</v>
      </c>
    </row>
    <row r="49" spans="3:5" x14ac:dyDescent="0.2">
      <c r="C49">
        <v>31</v>
      </c>
      <c r="D49" s="2">
        <f t="shared" si="0"/>
        <v>42.692307692307693</v>
      </c>
      <c r="E49" s="3">
        <f t="shared" si="1"/>
        <v>2769.3</v>
      </c>
    </row>
    <row r="50" spans="3:5" x14ac:dyDescent="0.2">
      <c r="C50">
        <v>32</v>
      </c>
      <c r="D50" s="2">
        <f t="shared" si="0"/>
        <v>43.07692307692308</v>
      </c>
      <c r="E50" s="3">
        <f t="shared" si="1"/>
        <v>2771.2</v>
      </c>
    </row>
    <row r="51" spans="3:5" x14ac:dyDescent="0.2">
      <c r="C51">
        <v>33</v>
      </c>
      <c r="D51" s="2">
        <f t="shared" si="0"/>
        <v>43.46153846153846</v>
      </c>
      <c r="E51" s="3">
        <f t="shared" si="1"/>
        <v>2775.7</v>
      </c>
    </row>
    <row r="52" spans="3:5" x14ac:dyDescent="0.2">
      <c r="C52">
        <v>34</v>
      </c>
      <c r="D52" s="2">
        <f t="shared" si="0"/>
        <v>43.846153846153847</v>
      </c>
      <c r="E52" s="3">
        <f t="shared" si="1"/>
        <v>2782.8</v>
      </c>
    </row>
    <row r="53" spans="3:5" x14ac:dyDescent="0.2">
      <c r="C53">
        <v>35</v>
      </c>
      <c r="D53" s="2">
        <f t="shared" si="0"/>
        <v>44.230769230769234</v>
      </c>
      <c r="E53" s="3">
        <f t="shared" si="1"/>
        <v>2792.5</v>
      </c>
    </row>
    <row r="54" spans="3:5" x14ac:dyDescent="0.2">
      <c r="C54">
        <v>36</v>
      </c>
      <c r="D54" s="2">
        <f t="shared" si="0"/>
        <v>44.615384615384613</v>
      </c>
      <c r="E54" s="3">
        <f t="shared" si="1"/>
        <v>2804.8</v>
      </c>
    </row>
    <row r="55" spans="3:5" x14ac:dyDescent="0.2">
      <c r="C55">
        <v>37</v>
      </c>
      <c r="D55" s="2">
        <f t="shared" si="0"/>
        <v>45</v>
      </c>
      <c r="E55" s="3">
        <f t="shared" si="1"/>
        <v>2819.7</v>
      </c>
    </row>
    <row r="56" spans="3:5" x14ac:dyDescent="0.2">
      <c r="C56">
        <v>38</v>
      </c>
      <c r="D56" s="2">
        <f t="shared" si="0"/>
        <v>45.384615384615387</v>
      </c>
      <c r="E56" s="3">
        <f t="shared" si="1"/>
        <v>2837.2</v>
      </c>
    </row>
    <row r="57" spans="3:5" x14ac:dyDescent="0.2">
      <c r="C57">
        <v>39</v>
      </c>
      <c r="D57" s="2">
        <f t="shared" si="0"/>
        <v>45.769230769230766</v>
      </c>
      <c r="E57" s="3">
        <f t="shared" si="1"/>
        <v>2857.3</v>
      </c>
    </row>
    <row r="58" spans="3:5" x14ac:dyDescent="0.2">
      <c r="C58">
        <v>40</v>
      </c>
      <c r="D58" s="2">
        <f t="shared" si="0"/>
        <v>46.153846153846153</v>
      </c>
      <c r="E58" s="3">
        <f t="shared" si="1"/>
        <v>2880</v>
      </c>
    </row>
    <row r="59" spans="3:5" x14ac:dyDescent="0.2">
      <c r="C59">
        <v>41</v>
      </c>
      <c r="D59" s="2">
        <f t="shared" si="0"/>
        <v>46.53846153846154</v>
      </c>
      <c r="E59" s="3">
        <f t="shared" si="1"/>
        <v>2905.3</v>
      </c>
    </row>
    <row r="60" spans="3:5" x14ac:dyDescent="0.2">
      <c r="C60">
        <v>42</v>
      </c>
      <c r="D60" s="2">
        <f t="shared" si="0"/>
        <v>46.92307692307692</v>
      </c>
      <c r="E60" s="3">
        <f t="shared" si="1"/>
        <v>2933.2</v>
      </c>
    </row>
    <row r="61" spans="3:5" x14ac:dyDescent="0.2">
      <c r="C61">
        <v>43</v>
      </c>
      <c r="D61" s="2">
        <f t="shared" si="0"/>
        <v>47.307692307692307</v>
      </c>
      <c r="E61" s="3">
        <f t="shared" si="1"/>
        <v>2963.7</v>
      </c>
    </row>
    <row r="62" spans="3:5" x14ac:dyDescent="0.2">
      <c r="C62">
        <v>44</v>
      </c>
      <c r="D62" s="2">
        <f t="shared" si="0"/>
        <v>47.692307692307693</v>
      </c>
      <c r="E62" s="3">
        <f t="shared" si="1"/>
        <v>2996.8</v>
      </c>
    </row>
    <row r="63" spans="3:5" x14ac:dyDescent="0.2">
      <c r="C63">
        <v>45</v>
      </c>
      <c r="D63" s="2">
        <f t="shared" si="0"/>
        <v>48.07692307692308</v>
      </c>
      <c r="E63" s="3">
        <f t="shared" si="1"/>
        <v>3032.5</v>
      </c>
    </row>
    <row r="64" spans="3:5" x14ac:dyDescent="0.2">
      <c r="C64">
        <v>46</v>
      </c>
      <c r="D64" s="2">
        <f t="shared" si="0"/>
        <v>48.46153846153846</v>
      </c>
      <c r="E64" s="3">
        <f t="shared" si="1"/>
        <v>3070.8</v>
      </c>
    </row>
    <row r="65" spans="3:5" x14ac:dyDescent="0.2">
      <c r="C65">
        <v>47</v>
      </c>
      <c r="D65" s="2">
        <f t="shared" si="0"/>
        <v>48.846153846153847</v>
      </c>
      <c r="E65" s="3">
        <f t="shared" si="1"/>
        <v>3111.7</v>
      </c>
    </row>
    <row r="66" spans="3:5" x14ac:dyDescent="0.2">
      <c r="C66">
        <v>48</v>
      </c>
      <c r="D66" s="2">
        <f t="shared" si="0"/>
        <v>49.230769230769234</v>
      </c>
      <c r="E66" s="3">
        <f t="shared" si="1"/>
        <v>3155.2</v>
      </c>
    </row>
    <row r="67" spans="3:5" x14ac:dyDescent="0.2">
      <c r="C67">
        <v>49</v>
      </c>
      <c r="D67" s="2">
        <f t="shared" si="0"/>
        <v>49.615384615384613</v>
      </c>
      <c r="E67" s="3">
        <f t="shared" si="1"/>
        <v>3201.3</v>
      </c>
    </row>
    <row r="68" spans="3:5" x14ac:dyDescent="0.2">
      <c r="C68">
        <v>50</v>
      </c>
      <c r="D68" s="2">
        <f t="shared" si="0"/>
        <v>50</v>
      </c>
      <c r="E68" s="3">
        <f t="shared" si="1"/>
        <v>3250</v>
      </c>
    </row>
    <row r="69" spans="3:5" x14ac:dyDescent="0.2">
      <c r="C69">
        <v>51</v>
      </c>
      <c r="D69" s="2">
        <f t="shared" si="0"/>
        <v>50.384615384615387</v>
      </c>
      <c r="E69" s="3">
        <f t="shared" si="1"/>
        <v>3301.3</v>
      </c>
    </row>
    <row r="70" spans="3:5" x14ac:dyDescent="0.2">
      <c r="C70">
        <v>52</v>
      </c>
      <c r="D70" s="2">
        <f t="shared" si="0"/>
        <v>50.769230769230766</v>
      </c>
      <c r="E70" s="3">
        <f t="shared" si="1"/>
        <v>3355.2</v>
      </c>
    </row>
    <row r="71" spans="3:5" x14ac:dyDescent="0.2">
      <c r="C71">
        <v>53</v>
      </c>
      <c r="D71" s="2">
        <f t="shared" si="0"/>
        <v>51.153846153846153</v>
      </c>
      <c r="E71" s="3">
        <f t="shared" si="1"/>
        <v>3411.7</v>
      </c>
    </row>
    <row r="72" spans="3:5" x14ac:dyDescent="0.2">
      <c r="C72">
        <v>54</v>
      </c>
      <c r="D72" s="2">
        <f t="shared" si="0"/>
        <v>51.53846153846154</v>
      </c>
      <c r="E72" s="3">
        <f t="shared" si="1"/>
        <v>3470.8</v>
      </c>
    </row>
    <row r="73" spans="3:5" x14ac:dyDescent="0.2">
      <c r="C73">
        <v>55</v>
      </c>
      <c r="D73" s="2">
        <f t="shared" si="0"/>
        <v>51.92307692307692</v>
      </c>
      <c r="E73" s="3">
        <f t="shared" si="1"/>
        <v>3532.5</v>
      </c>
    </row>
    <row r="74" spans="3:5" x14ac:dyDescent="0.2">
      <c r="C74">
        <v>56</v>
      </c>
      <c r="D74" s="2">
        <f t="shared" si="0"/>
        <v>52.307692307692307</v>
      </c>
      <c r="E74" s="3">
        <f t="shared" si="1"/>
        <v>3596.8</v>
      </c>
    </row>
    <row r="75" spans="3:5" x14ac:dyDescent="0.2">
      <c r="C75">
        <v>57</v>
      </c>
      <c r="D75" s="2">
        <f t="shared" si="0"/>
        <v>52.692307692307693</v>
      </c>
      <c r="E75" s="3">
        <f t="shared" si="1"/>
        <v>3663.7</v>
      </c>
    </row>
    <row r="76" spans="3:5" x14ac:dyDescent="0.2">
      <c r="C76">
        <v>58</v>
      </c>
      <c r="D76" s="2">
        <f t="shared" si="0"/>
        <v>53.07692307692308</v>
      </c>
      <c r="E76" s="3">
        <f t="shared" si="1"/>
        <v>3733.2</v>
      </c>
    </row>
    <row r="77" spans="3:5" x14ac:dyDescent="0.2">
      <c r="C77">
        <v>59</v>
      </c>
      <c r="D77" s="2">
        <f t="shared" si="0"/>
        <v>53.46153846153846</v>
      </c>
      <c r="E77" s="3">
        <f t="shared" si="1"/>
        <v>3805.3</v>
      </c>
    </row>
    <row r="78" spans="3:5" x14ac:dyDescent="0.2">
      <c r="C78">
        <v>60</v>
      </c>
      <c r="D78" s="2">
        <f t="shared" si="0"/>
        <v>53.846153846153847</v>
      </c>
      <c r="E78" s="3">
        <f t="shared" si="1"/>
        <v>3880</v>
      </c>
    </row>
    <row r="79" spans="3:5" x14ac:dyDescent="0.2">
      <c r="C79">
        <v>61</v>
      </c>
      <c r="D79" s="2">
        <f t="shared" si="0"/>
        <v>54.230769230769234</v>
      </c>
      <c r="E79" s="3">
        <f t="shared" si="1"/>
        <v>3957.3</v>
      </c>
    </row>
    <row r="80" spans="3:5" x14ac:dyDescent="0.2">
      <c r="C80">
        <v>62</v>
      </c>
      <c r="D80" s="2">
        <f t="shared" si="0"/>
        <v>54.615384615384613</v>
      </c>
      <c r="E80" s="3">
        <f t="shared" si="1"/>
        <v>4037.2</v>
      </c>
    </row>
    <row r="81" spans="3:5" x14ac:dyDescent="0.2">
      <c r="C81">
        <v>63</v>
      </c>
      <c r="D81" s="2">
        <f t="shared" si="0"/>
        <v>55</v>
      </c>
      <c r="E81" s="3">
        <f t="shared" si="1"/>
        <v>4119.7</v>
      </c>
    </row>
    <row r="82" spans="3:5" x14ac:dyDescent="0.2">
      <c r="C82">
        <v>64</v>
      </c>
      <c r="D82" s="2">
        <f t="shared" si="0"/>
        <v>55.384615384615387</v>
      </c>
      <c r="E82" s="3">
        <f t="shared" si="1"/>
        <v>4204.8</v>
      </c>
    </row>
    <row r="83" spans="3:5" x14ac:dyDescent="0.2">
      <c r="C83">
        <v>65</v>
      </c>
      <c r="D83" s="2">
        <f t="shared" ref="D83:D118" si="2">($D$13*(ABS(C83-$D$10))+$D$14*(ABS(C83-$D$11)))/SUM($D$13:$D$14)</f>
        <v>55.769230769230766</v>
      </c>
      <c r="E83" s="3">
        <f t="shared" ref="E83:E118" si="3">($D$13*ABS(C83-$D$10)^2+($D$14*ABS(C83-$D$11)^2))/1000000</f>
        <v>4292.5</v>
      </c>
    </row>
    <row r="84" spans="3:5" x14ac:dyDescent="0.2">
      <c r="C84">
        <v>66</v>
      </c>
      <c r="D84" s="2">
        <f t="shared" si="2"/>
        <v>56.153846153846153</v>
      </c>
      <c r="E84" s="3">
        <f t="shared" si="3"/>
        <v>4382.8</v>
      </c>
    </row>
    <row r="85" spans="3:5" x14ac:dyDescent="0.2">
      <c r="C85">
        <v>67</v>
      </c>
      <c r="D85" s="2">
        <f t="shared" si="2"/>
        <v>56.53846153846154</v>
      </c>
      <c r="E85" s="3">
        <f t="shared" si="3"/>
        <v>4475.7</v>
      </c>
    </row>
    <row r="86" spans="3:5" x14ac:dyDescent="0.2">
      <c r="C86">
        <v>68</v>
      </c>
      <c r="D86" s="2">
        <f t="shared" si="2"/>
        <v>56.92307692307692</v>
      </c>
      <c r="E86" s="3">
        <f t="shared" si="3"/>
        <v>4571.2</v>
      </c>
    </row>
    <row r="87" spans="3:5" x14ac:dyDescent="0.2">
      <c r="C87">
        <v>69</v>
      </c>
      <c r="D87" s="2">
        <f t="shared" si="2"/>
        <v>57.307692307692307</v>
      </c>
      <c r="E87" s="3">
        <f t="shared" si="3"/>
        <v>4669.3</v>
      </c>
    </row>
    <row r="88" spans="3:5" x14ac:dyDescent="0.2">
      <c r="C88">
        <v>70</v>
      </c>
      <c r="D88" s="2">
        <f t="shared" si="2"/>
        <v>57.692307692307693</v>
      </c>
      <c r="E88" s="3">
        <f t="shared" si="3"/>
        <v>4770</v>
      </c>
    </row>
    <row r="89" spans="3:5" x14ac:dyDescent="0.2">
      <c r="C89">
        <v>71</v>
      </c>
      <c r="D89" s="2">
        <f t="shared" si="2"/>
        <v>58.07692307692308</v>
      </c>
      <c r="E89" s="3">
        <f t="shared" si="3"/>
        <v>4873.3</v>
      </c>
    </row>
    <row r="90" spans="3:5" x14ac:dyDescent="0.2">
      <c r="C90">
        <v>72</v>
      </c>
      <c r="D90" s="2">
        <f t="shared" si="2"/>
        <v>58.46153846153846</v>
      </c>
      <c r="E90" s="3">
        <f t="shared" si="3"/>
        <v>4979.2</v>
      </c>
    </row>
    <row r="91" spans="3:5" x14ac:dyDescent="0.2">
      <c r="C91">
        <v>73</v>
      </c>
      <c r="D91" s="2">
        <f t="shared" si="2"/>
        <v>58.846153846153847</v>
      </c>
      <c r="E91" s="3">
        <f t="shared" si="3"/>
        <v>5087.7</v>
      </c>
    </row>
    <row r="92" spans="3:5" x14ac:dyDescent="0.2">
      <c r="C92">
        <v>74</v>
      </c>
      <c r="D92" s="2">
        <f t="shared" si="2"/>
        <v>59.230769230769234</v>
      </c>
      <c r="E92" s="3">
        <f t="shared" si="3"/>
        <v>5198.8</v>
      </c>
    </row>
    <row r="93" spans="3:5" x14ac:dyDescent="0.2">
      <c r="C93">
        <v>75</v>
      </c>
      <c r="D93" s="2">
        <f t="shared" si="2"/>
        <v>59.615384615384613</v>
      </c>
      <c r="E93" s="3">
        <f t="shared" si="3"/>
        <v>5312.5</v>
      </c>
    </row>
    <row r="94" spans="3:5" x14ac:dyDescent="0.2">
      <c r="C94">
        <v>76</v>
      </c>
      <c r="D94" s="2">
        <f t="shared" si="2"/>
        <v>60</v>
      </c>
      <c r="E94" s="3">
        <f t="shared" si="3"/>
        <v>5428.8</v>
      </c>
    </row>
    <row r="95" spans="3:5" x14ac:dyDescent="0.2">
      <c r="C95">
        <v>77</v>
      </c>
      <c r="D95" s="2">
        <f t="shared" si="2"/>
        <v>60.384615384615387</v>
      </c>
      <c r="E95" s="3">
        <f t="shared" si="3"/>
        <v>5547.7</v>
      </c>
    </row>
    <row r="96" spans="3:5" x14ac:dyDescent="0.2">
      <c r="C96">
        <v>78</v>
      </c>
      <c r="D96" s="2">
        <f t="shared" si="2"/>
        <v>60.769230769230766</v>
      </c>
      <c r="E96" s="3">
        <f t="shared" si="3"/>
        <v>5669.2</v>
      </c>
    </row>
    <row r="97" spans="3:5" x14ac:dyDescent="0.2">
      <c r="C97">
        <v>79</v>
      </c>
      <c r="D97" s="2">
        <f t="shared" si="2"/>
        <v>61.153846153846153</v>
      </c>
      <c r="E97" s="3">
        <f t="shared" si="3"/>
        <v>5793.3</v>
      </c>
    </row>
    <row r="98" spans="3:5" x14ac:dyDescent="0.2">
      <c r="C98">
        <v>80</v>
      </c>
      <c r="D98" s="2">
        <f t="shared" si="2"/>
        <v>61.53846153846154</v>
      </c>
      <c r="E98" s="3">
        <f t="shared" si="3"/>
        <v>5920</v>
      </c>
    </row>
    <row r="99" spans="3:5" x14ac:dyDescent="0.2">
      <c r="C99">
        <v>81</v>
      </c>
      <c r="D99" s="2">
        <f t="shared" si="2"/>
        <v>61.92307692307692</v>
      </c>
      <c r="E99" s="3">
        <f t="shared" si="3"/>
        <v>6049.3</v>
      </c>
    </row>
    <row r="100" spans="3:5" x14ac:dyDescent="0.2">
      <c r="C100">
        <v>82</v>
      </c>
      <c r="D100" s="2">
        <f t="shared" si="2"/>
        <v>62.307692307692307</v>
      </c>
      <c r="E100" s="3">
        <f t="shared" si="3"/>
        <v>6181.2</v>
      </c>
    </row>
    <row r="101" spans="3:5" x14ac:dyDescent="0.2">
      <c r="C101">
        <v>83</v>
      </c>
      <c r="D101" s="2">
        <f t="shared" si="2"/>
        <v>62.692307692307693</v>
      </c>
      <c r="E101" s="3">
        <f t="shared" si="3"/>
        <v>6315.7</v>
      </c>
    </row>
    <row r="102" spans="3:5" x14ac:dyDescent="0.2">
      <c r="C102">
        <v>84</v>
      </c>
      <c r="D102" s="2">
        <f t="shared" si="2"/>
        <v>63.07692307692308</v>
      </c>
      <c r="E102" s="3">
        <f t="shared" si="3"/>
        <v>6452.8</v>
      </c>
    </row>
    <row r="103" spans="3:5" x14ac:dyDescent="0.2">
      <c r="C103">
        <v>85</v>
      </c>
      <c r="D103" s="2">
        <f t="shared" si="2"/>
        <v>63.46153846153846</v>
      </c>
      <c r="E103" s="3">
        <f t="shared" si="3"/>
        <v>6592.5</v>
      </c>
    </row>
    <row r="104" spans="3:5" x14ac:dyDescent="0.2">
      <c r="C104">
        <v>86</v>
      </c>
      <c r="D104" s="2">
        <f t="shared" si="2"/>
        <v>63.846153846153847</v>
      </c>
      <c r="E104" s="3">
        <f t="shared" si="3"/>
        <v>6734.8</v>
      </c>
    </row>
    <row r="105" spans="3:5" x14ac:dyDescent="0.2">
      <c r="C105">
        <v>87</v>
      </c>
      <c r="D105" s="2">
        <f t="shared" si="2"/>
        <v>64.230769230769226</v>
      </c>
      <c r="E105" s="3">
        <f t="shared" si="3"/>
        <v>6879.7</v>
      </c>
    </row>
    <row r="106" spans="3:5" x14ac:dyDescent="0.2">
      <c r="C106">
        <v>88</v>
      </c>
      <c r="D106" s="2">
        <f t="shared" si="2"/>
        <v>64.615384615384613</v>
      </c>
      <c r="E106" s="3">
        <f t="shared" si="3"/>
        <v>7027.2</v>
      </c>
    </row>
    <row r="107" spans="3:5" x14ac:dyDescent="0.2">
      <c r="C107">
        <v>89</v>
      </c>
      <c r="D107" s="2">
        <f t="shared" si="2"/>
        <v>65</v>
      </c>
      <c r="E107" s="3">
        <f t="shared" si="3"/>
        <v>7177.3</v>
      </c>
    </row>
    <row r="108" spans="3:5" x14ac:dyDescent="0.2">
      <c r="C108">
        <v>90</v>
      </c>
      <c r="D108" s="2">
        <f t="shared" si="2"/>
        <v>65.384615384615387</v>
      </c>
      <c r="E108" s="3">
        <f t="shared" si="3"/>
        <v>7330</v>
      </c>
    </row>
    <row r="109" spans="3:5" x14ac:dyDescent="0.2">
      <c r="C109">
        <v>91</v>
      </c>
      <c r="D109" s="2">
        <f t="shared" si="2"/>
        <v>65.769230769230774</v>
      </c>
      <c r="E109" s="3">
        <f t="shared" si="3"/>
        <v>7485.3</v>
      </c>
    </row>
    <row r="110" spans="3:5" x14ac:dyDescent="0.2">
      <c r="C110">
        <v>92</v>
      </c>
      <c r="D110" s="2">
        <f t="shared" si="2"/>
        <v>66.15384615384616</v>
      </c>
      <c r="E110" s="3">
        <f t="shared" si="3"/>
        <v>7643.2</v>
      </c>
    </row>
    <row r="111" spans="3:5" x14ac:dyDescent="0.2">
      <c r="C111">
        <v>93</v>
      </c>
      <c r="D111" s="2">
        <f t="shared" si="2"/>
        <v>66.538461538461533</v>
      </c>
      <c r="E111" s="3">
        <f t="shared" si="3"/>
        <v>7803.7</v>
      </c>
    </row>
    <row r="112" spans="3:5" x14ac:dyDescent="0.2">
      <c r="C112">
        <v>94</v>
      </c>
      <c r="D112" s="2">
        <f t="shared" si="2"/>
        <v>66.92307692307692</v>
      </c>
      <c r="E112" s="3">
        <f t="shared" si="3"/>
        <v>7966.8</v>
      </c>
    </row>
    <row r="113" spans="3:5" x14ac:dyDescent="0.2">
      <c r="C113">
        <v>95</v>
      </c>
      <c r="D113" s="2">
        <f t="shared" si="2"/>
        <v>67.307692307692307</v>
      </c>
      <c r="E113" s="3">
        <f t="shared" si="3"/>
        <v>8132.5</v>
      </c>
    </row>
    <row r="114" spans="3:5" x14ac:dyDescent="0.2">
      <c r="C114">
        <v>96</v>
      </c>
      <c r="D114" s="2">
        <f t="shared" si="2"/>
        <v>67.692307692307693</v>
      </c>
      <c r="E114" s="3">
        <f t="shared" si="3"/>
        <v>8300.7999999999993</v>
      </c>
    </row>
    <row r="115" spans="3:5" x14ac:dyDescent="0.2">
      <c r="C115">
        <v>97</v>
      </c>
      <c r="D115" s="2">
        <f t="shared" si="2"/>
        <v>68.07692307692308</v>
      </c>
      <c r="E115" s="3">
        <f t="shared" si="3"/>
        <v>8471.7000000000007</v>
      </c>
    </row>
    <row r="116" spans="3:5" x14ac:dyDescent="0.2">
      <c r="C116">
        <v>98</v>
      </c>
      <c r="D116" s="2">
        <f t="shared" si="2"/>
        <v>68.461538461538467</v>
      </c>
      <c r="E116" s="3">
        <f t="shared" si="3"/>
        <v>8645.2000000000007</v>
      </c>
    </row>
    <row r="117" spans="3:5" x14ac:dyDescent="0.2">
      <c r="C117">
        <v>99</v>
      </c>
      <c r="D117" s="2">
        <f t="shared" si="2"/>
        <v>68.84615384615384</v>
      </c>
      <c r="E117" s="3">
        <f t="shared" si="3"/>
        <v>8821.2999999999993</v>
      </c>
    </row>
    <row r="118" spans="3:5" x14ac:dyDescent="0.2">
      <c r="C118">
        <v>100</v>
      </c>
      <c r="D118" s="2">
        <f t="shared" si="2"/>
        <v>69.230769230769226</v>
      </c>
      <c r="E118" s="3">
        <f t="shared" si="3"/>
        <v>9000</v>
      </c>
    </row>
  </sheetData>
  <phoneticPr fontId="2" type="noConversion"/>
  <pageMargins left="0.75" right="0.75" top="1" bottom="1" header="0.5" footer="0.5"/>
  <pageSetup orientation="portrait" verticalDpi="599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 Watson</dc:creator>
  <cp:lastModifiedBy>mwatson</cp:lastModifiedBy>
  <dcterms:created xsi:type="dcterms:W3CDTF">2012-05-06T01:35:42Z</dcterms:created>
  <dcterms:modified xsi:type="dcterms:W3CDTF">2012-08-23T21:04:12Z</dcterms:modified>
</cp:coreProperties>
</file>